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lackaut\Desktop\все про питание\2026\"/>
    </mc:Choice>
  </mc:AlternateContent>
  <xr:revisionPtr revIDLastSave="0" documentId="8_{8C02CC4B-86E0-4239-8CA4-91468101585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5" i="1" l="1"/>
  <c r="L147" i="1"/>
  <c r="L166" i="1"/>
  <c r="L128" i="1"/>
  <c r="L109" i="1"/>
  <c r="L90" i="1"/>
  <c r="L99" i="1" s="1"/>
  <c r="L71" i="1"/>
  <c r="L52" i="1"/>
  <c r="L33" i="1"/>
  <c r="J2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F13" i="1"/>
  <c r="F24" i="1" s="1"/>
  <c r="L100" i="1" l="1"/>
  <c r="L24" i="1"/>
  <c r="J24" i="1"/>
  <c r="F195" i="1"/>
  <c r="F196" i="1" s="1"/>
  <c r="G24" i="1"/>
  <c r="G196" i="1" s="1"/>
  <c r="I195" i="1"/>
  <c r="I196" i="1" s="1"/>
  <c r="J196" i="1"/>
  <c r="H196" i="1"/>
</calcChain>
</file>

<file path=xl/sharedStrings.xml><?xml version="1.0" encoding="utf-8"?>
<sst xmlns="http://schemas.openxmlformats.org/spreadsheetml/2006/main" count="290" uniqueCount="81">
  <si>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</si>
  <si>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</si>
  <si>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</si>
  <si>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</si>
  <si>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</si>
  <si>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</si>
  <si>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</si>
  <si>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</si>
  <si>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</si>
  <si>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</si>
  <si>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</si>
  <si>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</si>
  <si>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</si>
  <si>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</si>
  <si>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</si>
  <si>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</si>
  <si>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</si>
  <si>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</si>
  <si>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</si>
  <si>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</si>
  <si>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</si>
  <si>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</si>
  <si>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</si>
  <si>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</si>
  <si>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</si>
  <si>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</si>
  <si>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</si>
  <si>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</si>
  <si>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</si>
  <si>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</si>
  <si>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</si>
  <si>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</si>
  <si>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</si>
  <si>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</si>
  <si>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</si>
  <si>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</si>
  <si>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</si>
  <si>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</si>
  <si>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</si>
  <si>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</si>
  <si>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Булочка домашняя</t>
  </si>
  <si>
    <t>Сосиски "Особые халяль"</t>
  </si>
  <si>
    <t>Директор</t>
  </si>
  <si>
    <t>Чай с лимоном</t>
  </si>
  <si>
    <t>Яблоко</t>
  </si>
  <si>
    <t>Каша рисовая с изюмом</t>
  </si>
  <si>
    <t>Чай с молоком или сливками</t>
  </si>
  <si>
    <t>Рис припущенный</t>
  </si>
  <si>
    <t>Картофельное пюре</t>
  </si>
  <si>
    <t>Котлета куриная</t>
  </si>
  <si>
    <t>Омлет с сыром</t>
  </si>
  <si>
    <t>Масло сливочное (Порциями)</t>
  </si>
  <si>
    <t>Рыба припущенная</t>
  </si>
  <si>
    <t>Рис отварной</t>
  </si>
  <si>
    <t>Сырники из творога запеченые</t>
  </si>
  <si>
    <t>Запеканка из творога</t>
  </si>
  <si>
    <t>Греча отварна</t>
  </si>
  <si>
    <t>Салихаджиев У.Б</t>
  </si>
  <si>
    <t>МБОУ "Гордали-Юртовская  СШ"</t>
  </si>
  <si>
    <t>Суп картофельный с бобовыми №113</t>
  </si>
  <si>
    <t>Греча отварная №4.3</t>
  </si>
  <si>
    <t>Чай с лимоном №459</t>
  </si>
  <si>
    <t>Суп-пюре из картофеля №131</t>
  </si>
  <si>
    <t>Рис отварной №304</t>
  </si>
  <si>
    <t>Салат из моркови с сухофруктами №24</t>
  </si>
  <si>
    <t>Сметана</t>
  </si>
  <si>
    <t>Макаронные изделия отварные с маслом №203</t>
  </si>
  <si>
    <t>Борщ №81</t>
  </si>
  <si>
    <t>Суп гороховый №127</t>
  </si>
  <si>
    <t>Картофельное пюре №377</t>
  </si>
  <si>
    <t>Суп картофельный №112</t>
  </si>
  <si>
    <t>Плов с курицей №291</t>
  </si>
  <si>
    <t>Салат из свеклы с яблоками №28</t>
  </si>
  <si>
    <t>Борщ со свежей капустой и томатом №83</t>
  </si>
  <si>
    <t>Салат из квашеной капусты с луком №9</t>
  </si>
  <si>
    <t>Суп картофельный с бобовыми №102</t>
  </si>
  <si>
    <t>Пюре картофельное №377</t>
  </si>
  <si>
    <t>Суп рисовый с мясом</t>
  </si>
  <si>
    <t>Картофель и овощи тушеные в соусе №142</t>
  </si>
  <si>
    <t>Салат картофельный с солеными огурцами и зеленым горошком №42</t>
  </si>
  <si>
    <t>Суп с фасолью №119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</si>
</sst>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98" sqref="N19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58</v>
      </c>
      <c r="D1" s="52"/>
      <c r="E1" s="52"/>
      <c r="F1" s="12" t="s">
        <v>16</v>
      </c>
      <c r="G1" s="2" t="s">
        <v>17</v>
      </c>
      <c r="H1" s="53" t="s">
        <v>42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57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/>
      <c r="L6" s="40">
        <v>81.25</v>
      </c>
    </row>
    <row r="7" spans="1:12" ht="15" x14ac:dyDescent="0.25">
      <c r="A7" s="23"/>
      <c r="B7" s="15"/>
      <c r="C7" s="11"/>
      <c r="D7" s="6"/>
      <c r="E7" s="42" t="s">
        <v>48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80</v>
      </c>
      <c r="G10" s="43">
        <v>1.5</v>
      </c>
      <c r="H10" s="43">
        <v>0.5</v>
      </c>
      <c r="I10" s="43">
        <v>21</v>
      </c>
      <c r="J10" s="43">
        <v>94.5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14.82</v>
      </c>
      <c r="H13" s="19">
        <f t="shared" si="0"/>
        <v>17.700000000000003</v>
      </c>
      <c r="I13" s="19">
        <f t="shared" si="0"/>
        <v>80.040000000000006</v>
      </c>
      <c r="J13" s="19">
        <f t="shared" si="0"/>
        <v>538.74</v>
      </c>
      <c r="K13" s="25"/>
      <c r="L13" s="19">
        <f t="shared" ref="L13" si="1">SUM(L6:L12)</f>
        <v>81.25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>
        <v>81.25</v>
      </c>
    </row>
    <row r="15" spans="1:12" ht="15" x14ac:dyDescent="0.25">
      <c r="A15" s="23"/>
      <c r="B15" s="15"/>
      <c r="C15" s="11"/>
      <c r="D15" s="7" t="s">
        <v>27</v>
      </c>
      <c r="E15" s="42" t="s">
        <v>59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92.62</v>
      </c>
      <c r="K15" s="44">
        <v>113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60</v>
      </c>
      <c r="F16" s="43">
        <v>150</v>
      </c>
      <c r="G16" s="43">
        <v>8.59</v>
      </c>
      <c r="H16" s="43">
        <v>6.09</v>
      </c>
      <c r="I16" s="43">
        <v>38.64</v>
      </c>
      <c r="J16" s="43">
        <v>243.73000000000002</v>
      </c>
      <c r="K16" s="57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49</v>
      </c>
      <c r="F17" s="43">
        <v>90</v>
      </c>
      <c r="G17" s="43">
        <v>8.58</v>
      </c>
      <c r="H17" s="43">
        <v>16.25</v>
      </c>
      <c r="I17" s="43">
        <v>25.28</v>
      </c>
      <c r="J17" s="43">
        <v>281.69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61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>
        <v>459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187.04000000000002</v>
      </c>
      <c r="K19" s="44">
        <v>878</v>
      </c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28.560000000000002</v>
      </c>
      <c r="H23" s="19">
        <f t="shared" si="2"/>
        <v>26.09</v>
      </c>
      <c r="I23" s="19">
        <f t="shared" si="2"/>
        <v>122.78999999999999</v>
      </c>
      <c r="J23" s="19">
        <f t="shared" si="2"/>
        <v>840.21</v>
      </c>
      <c r="K23" s="25"/>
      <c r="L23" s="19">
        <f t="shared" ref="L23" si="3">SUM(L14:L22)</f>
        <v>81.25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1200</v>
      </c>
      <c r="G24" s="32">
        <f t="shared" ref="G24:J24" si="4">G13+G23</f>
        <v>43.38</v>
      </c>
      <c r="H24" s="32">
        <f t="shared" si="4"/>
        <v>43.790000000000006</v>
      </c>
      <c r="I24" s="32">
        <f t="shared" si="4"/>
        <v>202.82999999999998</v>
      </c>
      <c r="J24" s="32">
        <f t="shared" si="4"/>
        <v>1378.95</v>
      </c>
      <c r="K24" s="32"/>
      <c r="L24" s="32">
        <f t="shared" ref="L24" si="5">L13+L23</f>
        <v>162.5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40">
        <v>81.25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39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>
        <v>878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44</v>
      </c>
      <c r="F29" s="43">
        <v>80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3" si="9">SUM(J25:J31)</f>
        <v>528.66</v>
      </c>
      <c r="K32" s="25"/>
      <c r="L32" s="19">
        <f t="shared" si="9"/>
        <v>81.25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>
        <f t="shared" si="9"/>
        <v>81.25</v>
      </c>
    </row>
    <row r="34" spans="1:12" ht="15" x14ac:dyDescent="0.25">
      <c r="A34" s="14"/>
      <c r="B34" s="15"/>
      <c r="C34" s="11"/>
      <c r="D34" s="7" t="s">
        <v>27</v>
      </c>
      <c r="E34" s="42" t="s">
        <v>62</v>
      </c>
      <c r="F34" s="43">
        <v>200</v>
      </c>
      <c r="G34" s="43">
        <v>4.6399999999999997</v>
      </c>
      <c r="H34" s="43">
        <v>4.76</v>
      </c>
      <c r="I34" s="43">
        <v>13.72</v>
      </c>
      <c r="J34" s="43">
        <v>116.28</v>
      </c>
      <c r="K34" s="44">
        <v>131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63</v>
      </c>
      <c r="F35" s="43">
        <v>150</v>
      </c>
      <c r="G35" s="43">
        <v>3.64</v>
      </c>
      <c r="H35" s="43">
        <v>5.37</v>
      </c>
      <c r="I35" s="43">
        <v>36.69</v>
      </c>
      <c r="J35" s="43">
        <v>209.64999999999998</v>
      </c>
      <c r="K35" s="44">
        <v>304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41</v>
      </c>
      <c r="F36" s="43">
        <v>90</v>
      </c>
      <c r="G36" s="43">
        <v>8.5500000000000007</v>
      </c>
      <c r="H36" s="43">
        <v>12.15</v>
      </c>
      <c r="I36" s="43">
        <v>2.4700000000000002</v>
      </c>
      <c r="J36" s="43">
        <v>153.43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61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>
        <v>459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187.04000000000002</v>
      </c>
      <c r="K38" s="44">
        <v>878</v>
      </c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23.18</v>
      </c>
      <c r="H42" s="19">
        <f t="shared" ref="H42" si="11">SUM(H33:H41)</f>
        <v>23.17</v>
      </c>
      <c r="I42" s="19">
        <f t="shared" ref="I42" si="12">SUM(I33:I41)</f>
        <v>100.07</v>
      </c>
      <c r="J42" s="19">
        <f t="shared" ref="J42:L42" si="13">SUM(J33:J41)</f>
        <v>701.53</v>
      </c>
      <c r="K42" s="25"/>
      <c r="L42" s="19">
        <f t="shared" si="13"/>
        <v>81.25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1200</v>
      </c>
      <c r="G43" s="32">
        <f t="shared" ref="G43" si="14">G32+G42</f>
        <v>34.769999999999996</v>
      </c>
      <c r="H43" s="32">
        <f t="shared" ref="H43" si="15">H32+H42</f>
        <v>34.230000000000004</v>
      </c>
      <c r="I43" s="32">
        <f t="shared" ref="I43" si="16">I32+I42</f>
        <v>195.76</v>
      </c>
      <c r="J43" s="32">
        <f t="shared" ref="J43:L43" si="17">J32+J42</f>
        <v>1230.19</v>
      </c>
      <c r="K43" s="32"/>
      <c r="L43" s="32">
        <f t="shared" si="17"/>
        <v>162.5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287.97000000000003</v>
      </c>
      <c r="K44" s="41">
        <v>275</v>
      </c>
      <c r="L44" s="40">
        <v>81.25</v>
      </c>
    </row>
    <row r="45" spans="1:12" ht="15" x14ac:dyDescent="0.25">
      <c r="A45" s="23"/>
      <c r="B45" s="15"/>
      <c r="C45" s="11"/>
      <c r="D45" s="6"/>
      <c r="E45" s="42" t="s">
        <v>51</v>
      </c>
      <c r="F45" s="43">
        <v>10</v>
      </c>
      <c r="G45" s="43">
        <v>0.08</v>
      </c>
      <c r="H45" s="43">
        <v>8.1999999999999993</v>
      </c>
      <c r="I45" s="43">
        <v>0.13</v>
      </c>
      <c r="J45" s="43">
        <v>74.64</v>
      </c>
      <c r="K45" s="44">
        <v>14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39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>
        <v>878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44</v>
      </c>
      <c r="F48" s="43">
        <v>80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22.91</v>
      </c>
      <c r="H51" s="19">
        <f>SUM(H44:H50)</f>
        <v>32.549999999999997</v>
      </c>
      <c r="I51" s="19">
        <f>SUM(I44:I50)</f>
        <v>53.379999999999995</v>
      </c>
      <c r="J51" s="19">
        <f>SUM(J44:J50)</f>
        <v>598.11</v>
      </c>
      <c r="K51" s="25"/>
      <c r="L51" s="19">
        <f t="shared" ref="L51:L52" si="18">SUM(L44:L50)</f>
        <v>81.25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64</v>
      </c>
      <c r="F52" s="43">
        <v>60</v>
      </c>
      <c r="G52" s="43">
        <v>0.72</v>
      </c>
      <c r="H52" s="43">
        <v>3.66</v>
      </c>
      <c r="I52" s="43">
        <v>9.7200000000000006</v>
      </c>
      <c r="J52" s="43">
        <v>74.7</v>
      </c>
      <c r="K52" s="44">
        <v>24</v>
      </c>
      <c r="L52" s="43">
        <f t="shared" si="18"/>
        <v>81.25</v>
      </c>
    </row>
    <row r="53" spans="1:12" ht="15" x14ac:dyDescent="0.25">
      <c r="A53" s="23"/>
      <c r="B53" s="15"/>
      <c r="C53" s="11"/>
      <c r="D53" s="7" t="s">
        <v>27</v>
      </c>
      <c r="E53" s="42" t="s">
        <v>67</v>
      </c>
      <c r="F53" s="43">
        <v>250</v>
      </c>
      <c r="G53" s="43">
        <v>9.1</v>
      </c>
      <c r="H53" s="43">
        <v>10.85</v>
      </c>
      <c r="I53" s="43">
        <v>8.56</v>
      </c>
      <c r="J53" s="43">
        <v>168.29</v>
      </c>
      <c r="K53" s="44">
        <v>81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66</v>
      </c>
      <c r="F54" s="43">
        <v>150</v>
      </c>
      <c r="G54" s="43">
        <v>5.46</v>
      </c>
      <c r="H54" s="43">
        <v>5.79</v>
      </c>
      <c r="I54" s="43">
        <v>30.46</v>
      </c>
      <c r="J54" s="43">
        <v>195.79000000000002</v>
      </c>
      <c r="K54" s="44">
        <v>203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65</v>
      </c>
      <c r="F55" s="43">
        <v>10</v>
      </c>
      <c r="G55" s="43">
        <v>0.25</v>
      </c>
      <c r="H55" s="43">
        <v>2</v>
      </c>
      <c r="I55" s="43">
        <v>0.34</v>
      </c>
      <c r="J55" s="43">
        <v>20.36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61</v>
      </c>
      <c r="F56" s="43">
        <v>180</v>
      </c>
      <c r="G56" s="43">
        <v>0.03</v>
      </c>
      <c r="H56" s="43">
        <v>0.09</v>
      </c>
      <c r="I56" s="43">
        <v>8.5500000000000007</v>
      </c>
      <c r="J56" s="43">
        <v>35.130000000000003</v>
      </c>
      <c r="K56" s="44">
        <v>459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50</v>
      </c>
      <c r="G57" s="43">
        <v>3.94</v>
      </c>
      <c r="H57" s="43">
        <v>0.5</v>
      </c>
      <c r="I57" s="43">
        <v>24.14</v>
      </c>
      <c r="J57" s="43">
        <v>116.82</v>
      </c>
      <c r="K57" s="44">
        <v>878</v>
      </c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19">SUM(G52:G60)</f>
        <v>19.5</v>
      </c>
      <c r="H61" s="19">
        <f t="shared" ref="H61" si="20">SUM(H52:H60)</f>
        <v>22.89</v>
      </c>
      <c r="I61" s="19">
        <f t="shared" ref="I61" si="21">SUM(I52:I60)</f>
        <v>81.77000000000001</v>
      </c>
      <c r="J61" s="19">
        <f t="shared" ref="J61:L61" si="22">SUM(J52:J60)</f>
        <v>611.09</v>
      </c>
      <c r="K61" s="25"/>
      <c r="L61" s="19">
        <f t="shared" si="22"/>
        <v>81.25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1200</v>
      </c>
      <c r="G62" s="32">
        <f t="shared" ref="G62" si="23">G51+G61</f>
        <v>42.41</v>
      </c>
      <c r="H62" s="32">
        <f t="shared" ref="H62" si="24">H51+H61</f>
        <v>55.44</v>
      </c>
      <c r="I62" s="32">
        <f t="shared" ref="I62" si="25">I51+I61</f>
        <v>135.15</v>
      </c>
      <c r="J62" s="32">
        <f t="shared" ref="J62:L62" si="26">J51+J61</f>
        <v>1209.2</v>
      </c>
      <c r="K62" s="32"/>
      <c r="L62" s="32">
        <f t="shared" si="26"/>
        <v>162.5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47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81.25</v>
      </c>
    </row>
    <row r="64" spans="1:12" ht="15" x14ac:dyDescent="0.25">
      <c r="A64" s="23"/>
      <c r="B64" s="15"/>
      <c r="C64" s="11"/>
      <c r="D64" s="6"/>
      <c r="E64" s="42" t="s">
        <v>41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>
        <v>405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>
        <v>878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44</v>
      </c>
      <c r="F67" s="43">
        <v>80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7">SUM(G63:G69)</f>
        <v>15.419999999999998</v>
      </c>
      <c r="H70" s="19">
        <f t="shared" ref="H70" si="28">SUM(H63:H69)</f>
        <v>12.07</v>
      </c>
      <c r="I70" s="19">
        <f t="shared" ref="I70" si="29">SUM(I63:I69)</f>
        <v>92.32</v>
      </c>
      <c r="J70" s="19">
        <f t="shared" ref="J70:L71" si="30">SUM(J63:J69)</f>
        <v>539.59</v>
      </c>
      <c r="K70" s="25"/>
      <c r="L70" s="19">
        <f t="shared" si="30"/>
        <v>81.25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>
        <f t="shared" si="30"/>
        <v>81.25</v>
      </c>
    </row>
    <row r="72" spans="1:12" ht="15" x14ac:dyDescent="0.25">
      <c r="A72" s="23"/>
      <c r="B72" s="15"/>
      <c r="C72" s="11"/>
      <c r="D72" s="7" t="s">
        <v>27</v>
      </c>
      <c r="E72" s="42" t="s">
        <v>68</v>
      </c>
      <c r="F72" s="43">
        <v>200</v>
      </c>
      <c r="G72" s="43">
        <v>5.92</v>
      </c>
      <c r="H72" s="43">
        <v>2.62</v>
      </c>
      <c r="I72" s="43">
        <v>12.62</v>
      </c>
      <c r="J72" s="43">
        <v>97.740000000000009</v>
      </c>
      <c r="K72" s="44">
        <v>127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69</v>
      </c>
      <c r="F73" s="43">
        <v>150</v>
      </c>
      <c r="G73" s="43">
        <v>4.05</v>
      </c>
      <c r="H73" s="43">
        <v>6</v>
      </c>
      <c r="I73" s="43">
        <v>8.6999999999999993</v>
      </c>
      <c r="J73" s="43">
        <v>105</v>
      </c>
      <c r="K73" s="44">
        <v>377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49</v>
      </c>
      <c r="F74" s="43">
        <v>90</v>
      </c>
      <c r="G74" s="43">
        <v>8.58</v>
      </c>
      <c r="H74" s="43">
        <v>16.25</v>
      </c>
      <c r="I74" s="43">
        <v>25.28</v>
      </c>
      <c r="J74" s="43">
        <v>281.69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61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>
        <v>459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187.04000000000002</v>
      </c>
      <c r="K76" s="44">
        <v>878</v>
      </c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1">SUM(G71:G79)</f>
        <v>24.9</v>
      </c>
      <c r="H80" s="19">
        <f t="shared" ref="H80" si="32">SUM(H71:H79)</f>
        <v>25.76</v>
      </c>
      <c r="I80" s="19">
        <f t="shared" ref="I80" si="33">SUM(I71:I79)</f>
        <v>93.79</v>
      </c>
      <c r="J80" s="19">
        <f t="shared" ref="J80:L80" si="34">SUM(J71:J79)</f>
        <v>706.60000000000014</v>
      </c>
      <c r="K80" s="25"/>
      <c r="L80" s="19">
        <f t="shared" si="34"/>
        <v>81.25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1200</v>
      </c>
      <c r="G81" s="32">
        <f t="shared" ref="G81" si="35">G70+G80</f>
        <v>40.319999999999993</v>
      </c>
      <c r="H81" s="32">
        <f t="shared" ref="H81" si="36">H70+H80</f>
        <v>37.83</v>
      </c>
      <c r="I81" s="32">
        <f t="shared" ref="I81" si="37">I70+I80</f>
        <v>186.11</v>
      </c>
      <c r="J81" s="32">
        <f t="shared" ref="J81:L81" si="38">J70+J80</f>
        <v>1246.19</v>
      </c>
      <c r="K81" s="32"/>
      <c r="L81" s="32">
        <f t="shared" si="38"/>
        <v>162.5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/>
      <c r="L82" s="40">
        <v>81.25</v>
      </c>
    </row>
    <row r="83" spans="1:12" ht="15" x14ac:dyDescent="0.25">
      <c r="A83" s="23"/>
      <c r="B83" s="15"/>
      <c r="C83" s="11"/>
      <c r="D83" s="6"/>
      <c r="E83" s="42" t="s">
        <v>48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104.96</v>
      </c>
      <c r="K83" s="44">
        <v>377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>
        <v>378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39</v>
      </c>
      <c r="F85" s="43">
        <v>50</v>
      </c>
      <c r="G85" s="43">
        <v>3.94</v>
      </c>
      <c r="H85" s="43">
        <v>0.5</v>
      </c>
      <c r="I85" s="43">
        <v>24.14</v>
      </c>
      <c r="J85" s="43">
        <v>116.82</v>
      </c>
      <c r="K85" s="44">
        <v>878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51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9">SUM(G82:G88)</f>
        <v>23.69</v>
      </c>
      <c r="H89" s="19">
        <f t="shared" ref="H89" si="40">SUM(H82:H88)</f>
        <v>15.399999999999999</v>
      </c>
      <c r="I89" s="19">
        <f t="shared" ref="I89" si="41">SUM(I82:I88)</f>
        <v>43.43</v>
      </c>
      <c r="J89" s="19">
        <f t="shared" ref="J89:L90" si="42">SUM(J82:J88)</f>
        <v>407.08</v>
      </c>
      <c r="K89" s="25"/>
      <c r="L89" s="19">
        <f t="shared" si="42"/>
        <v>81.25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72</v>
      </c>
      <c r="F90" s="43">
        <v>70</v>
      </c>
      <c r="G90" s="43">
        <v>0.7</v>
      </c>
      <c r="H90" s="43">
        <v>4.2</v>
      </c>
      <c r="I90" s="43">
        <v>7.7</v>
      </c>
      <c r="J90" s="43">
        <v>71.400000000000006</v>
      </c>
      <c r="K90" s="44">
        <v>28</v>
      </c>
      <c r="L90" s="43">
        <f t="shared" si="42"/>
        <v>81.25</v>
      </c>
    </row>
    <row r="91" spans="1:12" ht="15" x14ac:dyDescent="0.25">
      <c r="A91" s="23"/>
      <c r="B91" s="15"/>
      <c r="C91" s="11"/>
      <c r="D91" s="7" t="s">
        <v>27</v>
      </c>
      <c r="E91" s="42" t="s">
        <v>70</v>
      </c>
      <c r="F91" s="43">
        <v>200</v>
      </c>
      <c r="G91" s="43">
        <v>2.6</v>
      </c>
      <c r="H91" s="43">
        <v>2.7</v>
      </c>
      <c r="I91" s="43">
        <v>8.6</v>
      </c>
      <c r="J91" s="43">
        <v>69.099999999999994</v>
      </c>
      <c r="K91" s="44">
        <v>112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71</v>
      </c>
      <c r="F92" s="43">
        <v>150</v>
      </c>
      <c r="G92" s="43">
        <v>13.56</v>
      </c>
      <c r="H92" s="43">
        <v>8.3800000000000008</v>
      </c>
      <c r="I92" s="43">
        <v>28.58</v>
      </c>
      <c r="J92" s="43">
        <v>243.98</v>
      </c>
      <c r="K92" s="44">
        <v>291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61</v>
      </c>
      <c r="F94" s="43">
        <v>180</v>
      </c>
      <c r="G94" s="43">
        <v>0.03</v>
      </c>
      <c r="H94" s="43">
        <v>0.09</v>
      </c>
      <c r="I94" s="43">
        <v>8.5500000000000007</v>
      </c>
      <c r="J94" s="43">
        <v>35.130000000000003</v>
      </c>
      <c r="K94" s="44">
        <v>459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100</v>
      </c>
      <c r="G95" s="43">
        <v>7.89</v>
      </c>
      <c r="H95" s="43">
        <v>1</v>
      </c>
      <c r="I95" s="43">
        <v>48.29</v>
      </c>
      <c r="J95" s="43">
        <v>233.72</v>
      </c>
      <c r="K95" s="44">
        <v>878</v>
      </c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3">SUM(G90:G98)</f>
        <v>24.78</v>
      </c>
      <c r="H99" s="19">
        <f t="shared" ref="H99" si="44">SUM(H90:H98)</f>
        <v>16.37</v>
      </c>
      <c r="I99" s="19">
        <f t="shared" ref="I99" si="45">SUM(I90:I98)</f>
        <v>101.72</v>
      </c>
      <c r="J99" s="19">
        <f t="shared" ref="J99:L99" si="46">SUM(J90:J98)</f>
        <v>653.33000000000004</v>
      </c>
      <c r="K99" s="25"/>
      <c r="L99" s="19">
        <f t="shared" si="46"/>
        <v>81.25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1200</v>
      </c>
      <c r="G100" s="32">
        <f t="shared" ref="G100" si="47">G89+G99</f>
        <v>48.47</v>
      </c>
      <c r="H100" s="32">
        <f t="shared" ref="H100" si="48">H89+H99</f>
        <v>31.77</v>
      </c>
      <c r="I100" s="32">
        <f t="shared" ref="I100" si="49">I89+I99</f>
        <v>145.15</v>
      </c>
      <c r="J100" s="32">
        <f t="shared" ref="J100:L100" si="50">J89+J99</f>
        <v>1060.4100000000001</v>
      </c>
      <c r="K100" s="32"/>
      <c r="L100" s="32">
        <f t="shared" si="50"/>
        <v>162.5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/>
      <c r="L101" s="40">
        <v>81.25</v>
      </c>
    </row>
    <row r="102" spans="1:12" ht="15" x14ac:dyDescent="0.25">
      <c r="A102" s="23"/>
      <c r="B102" s="15"/>
      <c r="C102" s="11"/>
      <c r="D102" s="6"/>
      <c r="E102" s="42" t="s">
        <v>53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39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>
        <v>878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51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>
        <v>14</v>
      </c>
      <c r="L106" s="43"/>
    </row>
    <row r="107" spans="1:12" ht="15" x14ac:dyDescent="0.25">
      <c r="A107" s="23"/>
      <c r="B107" s="15"/>
      <c r="C107" s="11"/>
      <c r="D107" s="6"/>
      <c r="E107" s="42" t="s">
        <v>40</v>
      </c>
      <c r="F107" s="43">
        <v>60</v>
      </c>
      <c r="G107" s="43">
        <v>4.2</v>
      </c>
      <c r="H107" s="43">
        <v>6.7</v>
      </c>
      <c r="I107" s="43">
        <v>27.8</v>
      </c>
      <c r="J107" s="43">
        <v>188.3</v>
      </c>
      <c r="K107" s="44">
        <v>274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1">SUM(G101:G107)</f>
        <v>23.72</v>
      </c>
      <c r="H108" s="19">
        <f t="shared" si="51"/>
        <v>23.68</v>
      </c>
      <c r="I108" s="19">
        <f t="shared" si="51"/>
        <v>86.89</v>
      </c>
      <c r="J108" s="19">
        <f t="shared" si="51"/>
        <v>655.56000000000006</v>
      </c>
      <c r="K108" s="25"/>
      <c r="L108" s="19">
        <f t="shared" ref="L108:L109" si="52">SUM(L101:L107)</f>
        <v>81.25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74</v>
      </c>
      <c r="F109" s="43">
        <v>100</v>
      </c>
      <c r="G109" s="43">
        <v>1.6</v>
      </c>
      <c r="H109" s="43">
        <v>6</v>
      </c>
      <c r="I109" s="43">
        <v>8.1999999999999993</v>
      </c>
      <c r="J109" s="43">
        <v>94</v>
      </c>
      <c r="K109" s="44">
        <v>9</v>
      </c>
      <c r="L109" s="43">
        <f t="shared" si="52"/>
        <v>81.25</v>
      </c>
    </row>
    <row r="110" spans="1:12" ht="15" x14ac:dyDescent="0.25">
      <c r="A110" s="23"/>
      <c r="B110" s="15"/>
      <c r="C110" s="11"/>
      <c r="D110" s="7" t="s">
        <v>27</v>
      </c>
      <c r="E110" s="42" t="s">
        <v>73</v>
      </c>
      <c r="F110" s="43">
        <v>200</v>
      </c>
      <c r="G110" s="43">
        <v>5.01</v>
      </c>
      <c r="H110" s="43">
        <v>3.8</v>
      </c>
      <c r="I110" s="43">
        <v>12</v>
      </c>
      <c r="J110" s="43">
        <v>190</v>
      </c>
      <c r="K110" s="44">
        <v>83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66</v>
      </c>
      <c r="F111" s="43">
        <v>150</v>
      </c>
      <c r="G111" s="43">
        <v>5.46</v>
      </c>
      <c r="H111" s="43">
        <v>5.79</v>
      </c>
      <c r="I111" s="43">
        <v>30.46</v>
      </c>
      <c r="J111" s="43">
        <v>195.79</v>
      </c>
      <c r="K111" s="44">
        <v>203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61</v>
      </c>
      <c r="F113" s="43">
        <v>180</v>
      </c>
      <c r="G113" s="43">
        <v>0.03</v>
      </c>
      <c r="H113" s="43">
        <v>0.09</v>
      </c>
      <c r="I113" s="43">
        <v>8.5500000000000007</v>
      </c>
      <c r="J113" s="43">
        <v>35.130000000000003</v>
      </c>
      <c r="K113" s="44">
        <v>459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70</v>
      </c>
      <c r="G114" s="43">
        <v>5.53</v>
      </c>
      <c r="H114" s="43">
        <v>0.7</v>
      </c>
      <c r="I114" s="43">
        <v>33.81</v>
      </c>
      <c r="J114" s="43">
        <v>163.66</v>
      </c>
      <c r="K114" s="44">
        <v>878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3">SUM(G109:G117)</f>
        <v>17.63</v>
      </c>
      <c r="H118" s="19">
        <f t="shared" si="53"/>
        <v>16.38</v>
      </c>
      <c r="I118" s="19">
        <f t="shared" si="53"/>
        <v>93.02</v>
      </c>
      <c r="J118" s="19">
        <f t="shared" si="53"/>
        <v>678.57999999999993</v>
      </c>
      <c r="K118" s="25"/>
      <c r="L118" s="19">
        <f t="shared" ref="L118" si="54">SUM(L109:L117)</f>
        <v>81.25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1200</v>
      </c>
      <c r="G119" s="32">
        <f t="shared" ref="G119" si="55">G108+G118</f>
        <v>41.349999999999994</v>
      </c>
      <c r="H119" s="32">
        <f t="shared" ref="H119" si="56">H108+H118</f>
        <v>40.06</v>
      </c>
      <c r="I119" s="32">
        <f t="shared" ref="I119" si="57">I108+I118</f>
        <v>179.91</v>
      </c>
      <c r="J119" s="32">
        <f t="shared" ref="J119:L119" si="58">J108+J118</f>
        <v>1334.1399999999999</v>
      </c>
      <c r="K119" s="32"/>
      <c r="L119" s="32">
        <f t="shared" si="58"/>
        <v>162.5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100</v>
      </c>
      <c r="G120" s="40">
        <v>15.8</v>
      </c>
      <c r="H120" s="40">
        <v>5.3</v>
      </c>
      <c r="I120" s="40">
        <v>17.899999999999999</v>
      </c>
      <c r="J120" s="40">
        <v>182.5</v>
      </c>
      <c r="K120" s="41"/>
      <c r="L120" s="40">
        <v>81.25</v>
      </c>
    </row>
    <row r="121" spans="1:12" ht="15" x14ac:dyDescent="0.25">
      <c r="A121" s="14"/>
      <c r="B121" s="15"/>
      <c r="C121" s="11"/>
      <c r="D121" s="6"/>
      <c r="E121" s="42" t="s">
        <v>51</v>
      </c>
      <c r="F121" s="43">
        <v>10</v>
      </c>
      <c r="G121" s="43">
        <v>0.08</v>
      </c>
      <c r="H121" s="43">
        <v>8.1999999999999993</v>
      </c>
      <c r="I121" s="43">
        <v>0.13</v>
      </c>
      <c r="J121" s="43">
        <v>74.64</v>
      </c>
      <c r="K121" s="44">
        <v>14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39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>
        <v>878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44</v>
      </c>
      <c r="F124" s="43">
        <v>80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/>
    </row>
    <row r="125" spans="1:12" ht="15" x14ac:dyDescent="0.25">
      <c r="A125" s="14"/>
      <c r="B125" s="15"/>
      <c r="C125" s="11"/>
      <c r="D125" s="6"/>
      <c r="E125" s="42" t="s">
        <v>40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>
        <v>274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9">SUM(G120:G126)</f>
        <v>26.740000000000002</v>
      </c>
      <c r="H127" s="19">
        <f t="shared" si="59"/>
        <v>22.45</v>
      </c>
      <c r="I127" s="19">
        <f t="shared" si="59"/>
        <v>102.67</v>
      </c>
      <c r="J127" s="19">
        <f t="shared" si="59"/>
        <v>719.69</v>
      </c>
      <c r="K127" s="25"/>
      <c r="L127" s="19">
        <f t="shared" ref="L127:L128" si="60">SUM(L120:L126)</f>
        <v>81.25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41</v>
      </c>
      <c r="F128" s="43">
        <v>90</v>
      </c>
      <c r="G128" s="43">
        <v>8.5500000000000007</v>
      </c>
      <c r="H128" s="43">
        <v>12.15</v>
      </c>
      <c r="I128" s="43">
        <v>2.4700000000000002</v>
      </c>
      <c r="J128" s="43">
        <v>153.43</v>
      </c>
      <c r="K128" s="44"/>
      <c r="L128" s="43">
        <f t="shared" si="60"/>
        <v>81.25</v>
      </c>
    </row>
    <row r="129" spans="1:12" ht="15" x14ac:dyDescent="0.25">
      <c r="A129" s="14"/>
      <c r="B129" s="15"/>
      <c r="C129" s="11"/>
      <c r="D129" s="7" t="s">
        <v>27</v>
      </c>
      <c r="E129" s="42" t="s">
        <v>75</v>
      </c>
      <c r="F129" s="43">
        <v>200</v>
      </c>
      <c r="G129" s="43">
        <v>6.39</v>
      </c>
      <c r="H129" s="43">
        <v>3.22</v>
      </c>
      <c r="I129" s="43">
        <v>13.23</v>
      </c>
      <c r="J129" s="43">
        <v>108.46</v>
      </c>
      <c r="K129" s="44">
        <v>102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76</v>
      </c>
      <c r="F130" s="43">
        <v>150</v>
      </c>
      <c r="G130" s="43">
        <v>4.05</v>
      </c>
      <c r="H130" s="43">
        <v>6</v>
      </c>
      <c r="I130" s="43">
        <v>8.6999999999999993</v>
      </c>
      <c r="J130" s="43">
        <v>105</v>
      </c>
      <c r="K130" s="44">
        <v>377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61</v>
      </c>
      <c r="F132" s="43">
        <v>180</v>
      </c>
      <c r="G132" s="43">
        <v>0.03</v>
      </c>
      <c r="H132" s="43">
        <v>0.09</v>
      </c>
      <c r="I132" s="43">
        <v>8.5500000000000007</v>
      </c>
      <c r="J132" s="43">
        <v>35.130000000000003</v>
      </c>
      <c r="K132" s="44">
        <v>459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70</v>
      </c>
      <c r="G133" s="43">
        <v>5.53</v>
      </c>
      <c r="H133" s="43">
        <v>0.7</v>
      </c>
      <c r="I133" s="43">
        <v>33.81</v>
      </c>
      <c r="J133" s="43">
        <v>163.66</v>
      </c>
      <c r="K133" s="44">
        <v>878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690</v>
      </c>
      <c r="G137" s="19">
        <f t="shared" ref="G137:J137" si="61">SUM(G128:G136)</f>
        <v>24.550000000000004</v>
      </c>
      <c r="H137" s="19">
        <f t="shared" si="61"/>
        <v>22.16</v>
      </c>
      <c r="I137" s="19">
        <f t="shared" si="61"/>
        <v>66.760000000000005</v>
      </c>
      <c r="J137" s="19">
        <f t="shared" si="61"/>
        <v>565.67999999999995</v>
      </c>
      <c r="K137" s="25"/>
      <c r="L137" s="19">
        <f t="shared" ref="L137" si="62">SUM(L128:L136)</f>
        <v>81.25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1190</v>
      </c>
      <c r="G138" s="32">
        <f t="shared" ref="G138" si="63">G127+G137</f>
        <v>51.290000000000006</v>
      </c>
      <c r="H138" s="32">
        <f t="shared" ref="H138" si="64">H127+H137</f>
        <v>44.61</v>
      </c>
      <c r="I138" s="32">
        <f t="shared" ref="I138" si="65">I127+I137</f>
        <v>169.43</v>
      </c>
      <c r="J138" s="32">
        <f t="shared" ref="J138:L138" si="66">J127+J137</f>
        <v>1285.3699999999999</v>
      </c>
      <c r="K138" s="32"/>
      <c r="L138" s="32">
        <f t="shared" si="66"/>
        <v>162.5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55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/>
      <c r="L139" s="40">
        <v>81.25</v>
      </c>
    </row>
    <row r="140" spans="1:12" ht="15" x14ac:dyDescent="0.25">
      <c r="A140" s="23"/>
      <c r="B140" s="15"/>
      <c r="C140" s="11"/>
      <c r="D140" s="6"/>
      <c r="E140" s="42" t="s">
        <v>51</v>
      </c>
      <c r="F140" s="43">
        <v>10</v>
      </c>
      <c r="G140" s="43">
        <v>0.08</v>
      </c>
      <c r="H140" s="43">
        <v>8.1999999999999993</v>
      </c>
      <c r="I140" s="43">
        <v>0.13</v>
      </c>
      <c r="J140" s="43">
        <v>74.64</v>
      </c>
      <c r="K140" s="44">
        <v>14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39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120.88</v>
      </c>
      <c r="K142" s="44">
        <v>878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44</v>
      </c>
      <c r="F143" s="43">
        <v>80</v>
      </c>
      <c r="G143" s="43">
        <v>1.2</v>
      </c>
      <c r="H143" s="43">
        <v>0.4</v>
      </c>
      <c r="I143" s="43">
        <v>16.8</v>
      </c>
      <c r="J143" s="43">
        <v>75.599999999999994</v>
      </c>
      <c r="K143" s="44">
        <v>338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7">SUM(G139:G145)</f>
        <v>29.89</v>
      </c>
      <c r="H146" s="19">
        <f t="shared" si="67"/>
        <v>20.85</v>
      </c>
      <c r="I146" s="19">
        <f t="shared" si="67"/>
        <v>73.069999999999993</v>
      </c>
      <c r="J146" s="19">
        <f t="shared" si="67"/>
        <v>599.49</v>
      </c>
      <c r="K146" s="25"/>
      <c r="L146" s="19">
        <f t="shared" ref="L146:L147" si="68">SUM(L139:L145)</f>
        <v>81.25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79</v>
      </c>
      <c r="F147" s="43">
        <v>60</v>
      </c>
      <c r="G147" s="43">
        <v>1.05</v>
      </c>
      <c r="H147" s="43">
        <v>3.71</v>
      </c>
      <c r="I147" s="43">
        <v>5.55</v>
      </c>
      <c r="J147" s="43">
        <v>59.79</v>
      </c>
      <c r="K147" s="44">
        <v>42</v>
      </c>
      <c r="L147" s="43">
        <f t="shared" si="68"/>
        <v>81.25</v>
      </c>
    </row>
    <row r="148" spans="1:12" ht="15" x14ac:dyDescent="0.25">
      <c r="A148" s="23"/>
      <c r="B148" s="15"/>
      <c r="C148" s="11"/>
      <c r="D148" s="7" t="s">
        <v>27</v>
      </c>
      <c r="E148" s="42" t="s">
        <v>77</v>
      </c>
      <c r="F148" s="43">
        <v>250</v>
      </c>
      <c r="G148" s="43">
        <v>10.1</v>
      </c>
      <c r="H148" s="43">
        <v>6.7</v>
      </c>
      <c r="I148" s="43">
        <v>18.88</v>
      </c>
      <c r="J148" s="43">
        <v>176.22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78</v>
      </c>
      <c r="F149" s="43">
        <v>150</v>
      </c>
      <c r="G149" s="43">
        <v>3.26</v>
      </c>
      <c r="H149" s="43">
        <v>12.59</v>
      </c>
      <c r="I149" s="43">
        <v>22.66</v>
      </c>
      <c r="J149" s="43">
        <v>216.99</v>
      </c>
      <c r="K149" s="44">
        <v>142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61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35.130000000000003</v>
      </c>
      <c r="K151" s="44">
        <v>459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70</v>
      </c>
      <c r="G152" s="43">
        <v>5.53</v>
      </c>
      <c r="H152" s="43">
        <v>0.7</v>
      </c>
      <c r="I152" s="43">
        <v>33.81</v>
      </c>
      <c r="J152" s="43">
        <v>163.66</v>
      </c>
      <c r="K152" s="44">
        <v>878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69">SUM(G147:G155)</f>
        <v>19.97</v>
      </c>
      <c r="H156" s="19">
        <f t="shared" si="69"/>
        <v>23.79</v>
      </c>
      <c r="I156" s="19">
        <f t="shared" si="69"/>
        <v>89.45</v>
      </c>
      <c r="J156" s="19">
        <f t="shared" si="69"/>
        <v>651.79</v>
      </c>
      <c r="K156" s="25"/>
      <c r="L156" s="19">
        <f t="shared" ref="L156" si="70">SUM(L147:L155)</f>
        <v>81.25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1210</v>
      </c>
      <c r="G157" s="32">
        <f t="shared" ref="G157" si="71">G146+G156</f>
        <v>49.86</v>
      </c>
      <c r="H157" s="32">
        <f t="shared" ref="H157" si="72">H146+H156</f>
        <v>44.64</v>
      </c>
      <c r="I157" s="32">
        <f t="shared" ref="I157" si="73">I146+I156</f>
        <v>162.51999999999998</v>
      </c>
      <c r="J157" s="32">
        <f t="shared" ref="J157:L157" si="74">J146+J156</f>
        <v>1251.28</v>
      </c>
      <c r="K157" s="32"/>
      <c r="L157" s="32">
        <f t="shared" si="74"/>
        <v>162.5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56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162.5</v>
      </c>
      <c r="K158" s="41">
        <v>4.3</v>
      </c>
      <c r="L158" s="40">
        <v>81.25</v>
      </c>
    </row>
    <row r="159" spans="1:12" ht="15" x14ac:dyDescent="0.25">
      <c r="A159" s="23"/>
      <c r="B159" s="15"/>
      <c r="C159" s="11"/>
      <c r="D159" s="6"/>
      <c r="E159" s="42" t="s">
        <v>49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218.4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0.03</v>
      </c>
      <c r="H160" s="43">
        <v>0.1</v>
      </c>
      <c r="I160" s="43">
        <v>9.5</v>
      </c>
      <c r="J160" s="43">
        <v>39.020000000000003</v>
      </c>
      <c r="K160" s="44">
        <v>459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39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>
        <v>878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44</v>
      </c>
      <c r="F162" s="43">
        <v>80</v>
      </c>
      <c r="G162" s="43">
        <v>1.2</v>
      </c>
      <c r="H162" s="43">
        <v>0.4</v>
      </c>
      <c r="I162" s="43">
        <v>16.8</v>
      </c>
      <c r="J162" s="43">
        <v>75.599999999999994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5">SUM(G158:G164)</f>
        <v>17.55</v>
      </c>
      <c r="H165" s="19">
        <f t="shared" si="75"/>
        <v>17.66</v>
      </c>
      <c r="I165" s="19">
        <f t="shared" si="75"/>
        <v>95.8</v>
      </c>
      <c r="J165" s="19">
        <f t="shared" si="75"/>
        <v>612.34</v>
      </c>
      <c r="K165" s="25"/>
      <c r="L165" s="19">
        <f t="shared" ref="L165:L166" si="76">SUM(L158:L164)</f>
        <v>81.25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64</v>
      </c>
      <c r="F166" s="43">
        <v>70</v>
      </c>
      <c r="G166" s="43">
        <v>0.84</v>
      </c>
      <c r="H166" s="43">
        <v>4.2699999999999996</v>
      </c>
      <c r="I166" s="43">
        <v>11.34</v>
      </c>
      <c r="J166" s="43">
        <v>87.15</v>
      </c>
      <c r="K166" s="44">
        <v>24</v>
      </c>
      <c r="L166" s="43">
        <f t="shared" si="76"/>
        <v>81.25</v>
      </c>
    </row>
    <row r="167" spans="1:12" ht="15" x14ac:dyDescent="0.25">
      <c r="A167" s="23"/>
      <c r="B167" s="15"/>
      <c r="C167" s="11"/>
      <c r="D167" s="7" t="s">
        <v>27</v>
      </c>
      <c r="E167" s="42" t="s">
        <v>80</v>
      </c>
      <c r="F167" s="43">
        <v>200</v>
      </c>
      <c r="G167" s="43">
        <v>5.72</v>
      </c>
      <c r="H167" s="43">
        <v>19.399999999999999</v>
      </c>
      <c r="I167" s="43">
        <v>17.489999999999998</v>
      </c>
      <c r="J167" s="43">
        <v>170.44</v>
      </c>
      <c r="K167" s="44">
        <v>119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71</v>
      </c>
      <c r="F168" s="43">
        <v>150</v>
      </c>
      <c r="G168" s="43">
        <v>13.56</v>
      </c>
      <c r="H168" s="43">
        <v>8.3800000000000008</v>
      </c>
      <c r="I168" s="43">
        <v>28.58</v>
      </c>
      <c r="J168" s="43">
        <v>243.98</v>
      </c>
      <c r="K168" s="44">
        <v>291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61</v>
      </c>
      <c r="F170" s="43">
        <v>180</v>
      </c>
      <c r="G170" s="43">
        <v>0.03</v>
      </c>
      <c r="H170" s="43">
        <v>0.09</v>
      </c>
      <c r="I170" s="43">
        <v>8.5500000000000007</v>
      </c>
      <c r="J170" s="43">
        <v>35.130000000000003</v>
      </c>
      <c r="K170" s="44">
        <v>459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70</v>
      </c>
      <c r="G171" s="43">
        <v>5.53</v>
      </c>
      <c r="H171" s="43">
        <v>0.7</v>
      </c>
      <c r="I171" s="43">
        <v>33.81</v>
      </c>
      <c r="J171" s="43">
        <v>163.66</v>
      </c>
      <c r="K171" s="44">
        <v>878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670</v>
      </c>
      <c r="G175" s="19">
        <f t="shared" ref="G175:J175" si="77">SUM(G166:G174)</f>
        <v>25.680000000000003</v>
      </c>
      <c r="H175" s="19">
        <f t="shared" si="77"/>
        <v>32.840000000000003</v>
      </c>
      <c r="I175" s="19">
        <f t="shared" si="77"/>
        <v>99.77</v>
      </c>
      <c r="J175" s="19">
        <f t="shared" si="77"/>
        <v>700.36</v>
      </c>
      <c r="K175" s="25"/>
      <c r="L175" s="19">
        <f t="shared" ref="L175" si="78">SUM(L166:L174)</f>
        <v>81.25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1170</v>
      </c>
      <c r="G176" s="32">
        <f t="shared" ref="G176" si="79">G165+G175</f>
        <v>43.230000000000004</v>
      </c>
      <c r="H176" s="32">
        <f t="shared" ref="H176" si="80">H165+H175</f>
        <v>50.5</v>
      </c>
      <c r="I176" s="32">
        <f t="shared" ref="I176" si="81">I165+I175</f>
        <v>195.57</v>
      </c>
      <c r="J176" s="32">
        <f t="shared" ref="J176:L176" si="82">J165+J175</f>
        <v>1312.7</v>
      </c>
      <c r="K176" s="32"/>
      <c r="L176" s="32">
        <f t="shared" si="82"/>
        <v>162.5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53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70</v>
      </c>
      <c r="K177" s="41">
        <v>304</v>
      </c>
      <c r="L177" s="40">
        <v>81.25</v>
      </c>
    </row>
    <row r="178" spans="1:12" ht="15" x14ac:dyDescent="0.25">
      <c r="A178" s="23"/>
      <c r="B178" s="15"/>
      <c r="C178" s="11"/>
      <c r="D178" s="6"/>
      <c r="E178" s="42" t="s">
        <v>49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218.4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120.88</v>
      </c>
      <c r="K180" s="44">
        <v>878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44</v>
      </c>
      <c r="F181" s="43">
        <v>80</v>
      </c>
      <c r="G181" s="43">
        <v>1.2</v>
      </c>
      <c r="H181" s="43">
        <v>0.4</v>
      </c>
      <c r="I181" s="43">
        <v>16.8</v>
      </c>
      <c r="J181" s="43">
        <v>75.599999999999994</v>
      </c>
      <c r="K181" s="44">
        <v>338</v>
      </c>
      <c r="L181" s="43"/>
    </row>
    <row r="182" spans="1:12" ht="15" x14ac:dyDescent="0.25">
      <c r="A182" s="23"/>
      <c r="B182" s="15"/>
      <c r="C182" s="11"/>
      <c r="D182" s="6"/>
      <c r="E182" s="42" t="s">
        <v>51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74.64</v>
      </c>
      <c r="K182" s="44">
        <v>14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3">SUM(G177:G183)</f>
        <v>14.399999999999999</v>
      </c>
      <c r="H184" s="19">
        <f t="shared" si="83"/>
        <v>33.569999999999993</v>
      </c>
      <c r="I184" s="19">
        <f t="shared" si="83"/>
        <v>93.81</v>
      </c>
      <c r="J184" s="19">
        <f t="shared" si="83"/>
        <v>594.61</v>
      </c>
      <c r="K184" s="25"/>
      <c r="L184" s="19">
        <f t="shared" ref="L184:L185" si="84">SUM(L177:L183)</f>
        <v>81.25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>
        <f t="shared" si="84"/>
        <v>81.25</v>
      </c>
    </row>
    <row r="186" spans="1:12" ht="15" x14ac:dyDescent="0.25">
      <c r="A186" s="23"/>
      <c r="B186" s="15"/>
      <c r="C186" s="11"/>
      <c r="D186" s="7" t="s">
        <v>27</v>
      </c>
      <c r="E186" s="42" t="s">
        <v>68</v>
      </c>
      <c r="F186" s="43">
        <v>200</v>
      </c>
      <c r="G186" s="43">
        <v>5.92</v>
      </c>
      <c r="H186" s="43">
        <v>2.62</v>
      </c>
      <c r="I186" s="43">
        <v>12.62</v>
      </c>
      <c r="J186" s="43">
        <v>97.740000000000009</v>
      </c>
      <c r="K186" s="44">
        <v>127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63</v>
      </c>
      <c r="F187" s="43">
        <v>150</v>
      </c>
      <c r="G187" s="43">
        <v>3.64</v>
      </c>
      <c r="H187" s="43">
        <v>5.37</v>
      </c>
      <c r="I187" s="43">
        <v>36.69</v>
      </c>
      <c r="J187" s="43">
        <v>209.64999999999998</v>
      </c>
      <c r="K187" s="44">
        <v>304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49</v>
      </c>
      <c r="F188" s="43">
        <v>90</v>
      </c>
      <c r="G188" s="43">
        <v>8.58</v>
      </c>
      <c r="H188" s="43">
        <v>16.25</v>
      </c>
      <c r="I188" s="43">
        <v>25.28</v>
      </c>
      <c r="J188" s="43">
        <v>281.69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61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35.130000000000003</v>
      </c>
      <c r="K189" s="44">
        <v>459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70</v>
      </c>
      <c r="G190" s="43">
        <v>5.53</v>
      </c>
      <c r="H190" s="43">
        <v>0.7</v>
      </c>
      <c r="I190" s="43">
        <v>33.81</v>
      </c>
      <c r="J190" s="43">
        <v>163.66</v>
      </c>
      <c r="K190" s="44">
        <v>878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690</v>
      </c>
      <c r="G194" s="19">
        <f t="shared" ref="G194:J194" si="85">SUM(G185:G193)</f>
        <v>23.700000000000003</v>
      </c>
      <c r="H194" s="19">
        <f t="shared" si="85"/>
        <v>25.03</v>
      </c>
      <c r="I194" s="19">
        <f t="shared" si="85"/>
        <v>116.95</v>
      </c>
      <c r="J194" s="19">
        <f t="shared" si="85"/>
        <v>787.86999999999989</v>
      </c>
      <c r="K194" s="25"/>
      <c r="L194" s="19">
        <f t="shared" ref="L194" si="86">SUM(L185:L193)</f>
        <v>81.25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1190</v>
      </c>
      <c r="G195" s="32">
        <f t="shared" ref="G195" si="87">G184+G194</f>
        <v>38.1</v>
      </c>
      <c r="H195" s="32">
        <f t="shared" ref="H195" si="88">H184+H194</f>
        <v>58.599999999999994</v>
      </c>
      <c r="I195" s="32">
        <f t="shared" ref="I195" si="89">I184+I194</f>
        <v>210.76</v>
      </c>
      <c r="J195" s="32">
        <f t="shared" ref="J195:L195" si="90">J184+J194</f>
        <v>1382.48</v>
      </c>
      <c r="K195" s="32"/>
      <c r="L195" s="32">
        <f t="shared" si="90"/>
        <v>162.5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1196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43.318000000000005</v>
      </c>
      <c r="H196" s="34">
        <f t="shared" si="91"/>
        <v>44.147000000000006</v>
      </c>
      <c r="I196" s="34">
        <f t="shared" si="91"/>
        <v>178.31900000000002</v>
      </c>
      <c r="J196" s="34">
        <f t="shared" si="91"/>
        <v>1269.0910000000001</v>
      </c>
      <c r="K196" s="34"/>
      <c r="L196" s="34">
        <v>812.5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2024-05-06T10:32:23Z</cp:lastPrinted>
  <dcterms:created xsi:type="dcterms:W3CDTF">2022-05-16T14:23:56Z</dcterms:created>
  <dcterms:modified xsi:type="dcterms:W3CDTF">2025-10-14T09:06:06Z</dcterms:modified>
  <cp:contentStatus/>
</cp:coreProperties>
</file>